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ttps://www-dav.usit.uio.no/om/usits-kundeweb/ceres/rapporter/arsrapport-2017/"/>
    </mc:Choice>
  </mc:AlternateContent>
  <bookViews>
    <workbookView xWindow="3720" yWindow="0" windowWidth="15480" windowHeight="8100"/>
  </bookViews>
  <sheets>
    <sheet name="Sheet1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29" i="1" l="1"/>
  <c r="K11" i="1"/>
  <c r="K10" i="1"/>
  <c r="K9" i="1"/>
  <c r="K8" i="1"/>
  <c r="K7" i="1"/>
  <c r="K6" i="1"/>
  <c r="K5" i="1"/>
  <c r="K4" i="1"/>
  <c r="K12" i="1"/>
  <c r="J12" i="1"/>
  <c r="I12" i="1"/>
  <c r="H12" i="1"/>
  <c r="M26" i="1"/>
  <c r="M30" i="1"/>
  <c r="C8" i="1"/>
  <c r="Q3" i="1"/>
  <c r="P3" i="1"/>
</calcChain>
</file>

<file path=xl/sharedStrings.xml><?xml version="1.0" encoding="utf-8"?>
<sst xmlns="http://schemas.openxmlformats.org/spreadsheetml/2006/main" count="73" uniqueCount="52">
  <si>
    <t>GAP</t>
  </si>
  <si>
    <t>Oversikt over supportsaker</t>
  </si>
  <si>
    <t>GAD</t>
  </si>
  <si>
    <t>DBD</t>
  </si>
  <si>
    <t>A</t>
  </si>
  <si>
    <t>B</t>
  </si>
  <si>
    <t>C</t>
  </si>
  <si>
    <t>Ikke tagget</t>
  </si>
  <si>
    <t>USIT-FS-Drift</t>
  </si>
  <si>
    <t>Oracle-drift</t>
  </si>
  <si>
    <t>Datavarehus</t>
  </si>
  <si>
    <t>ITAR, RUST, GAUS</t>
  </si>
  <si>
    <t>SO</t>
  </si>
  <si>
    <t>Sum</t>
  </si>
  <si>
    <t>Ordinære driftsmøter</t>
  </si>
  <si>
    <t>FS-drift</t>
  </si>
  <si>
    <t>FS databasedrift (interne/eksterne)</t>
  </si>
  <si>
    <t>SO-drift</t>
  </si>
  <si>
    <t>DV</t>
  </si>
  <si>
    <t>Fusjoner/FS Utvikling-databasedrift</t>
  </si>
  <si>
    <t>UiB og NHH flytting</t>
  </si>
  <si>
    <t>Til køer/fra (kø og mennesker)</t>
  </si>
  <si>
    <t>FS-SUPPORT</t>
  </si>
  <si>
    <t>FS</t>
  </si>
  <si>
    <t>RUST</t>
  </si>
  <si>
    <t>GAUS</t>
  </si>
  <si>
    <t>ITAR</t>
  </si>
  <si>
    <t>FS-USIT</t>
  </si>
  <si>
    <t>CRIStin</t>
  </si>
  <si>
    <t>FS-instituasjoner</t>
  </si>
  <si>
    <t>FS-FSAT</t>
  </si>
  <si>
    <t>USIT-FS-DRIFT</t>
  </si>
  <si>
    <t>ORACLE-DRIFT</t>
  </si>
  <si>
    <t>postgres-drift</t>
  </si>
  <si>
    <t>www-drift</t>
  </si>
  <si>
    <t>Totalt</t>
  </si>
  <si>
    <t>FS* inkludere RT sak at usit mennesker har laget, fra fs-institusjoner, og fra fsat mennesker)</t>
  </si>
  <si>
    <t xml:space="preserve"> </t>
  </si>
  <si>
    <t>Oversikt supportsaker www-drift 2017</t>
  </si>
  <si>
    <t>Roms</t>
  </si>
  <si>
    <t>Cristin</t>
  </si>
  <si>
    <t>Rust</t>
  </si>
  <si>
    <t>Gaus</t>
  </si>
  <si>
    <t>ViP</t>
  </si>
  <si>
    <t>T1</t>
  </si>
  <si>
    <t>T2</t>
  </si>
  <si>
    <t>T3</t>
  </si>
  <si>
    <t>Total</t>
  </si>
  <si>
    <t>Total 2017</t>
  </si>
  <si>
    <t>VIP</t>
  </si>
  <si>
    <t xml:space="preserve">  </t>
  </si>
  <si>
    <t>Oversikt over supportsaker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</si>
</sst>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/>
    <xf numFmtId="0" fontId="0" fillId="0" borderId="1" xfId="0" applyBorder="1"/>
    <xf numFmtId="0" fontId="1" fillId="0" borderId="0" xfId="0" applyFont="1" applyBorder="1" applyAlignment="1"/>
    <xf numFmtId="0" fontId="0" fillId="2" borderId="0" xfId="0" applyFill="1"/>
    <xf numFmtId="0" fontId="1" fillId="2" borderId="0" xfId="0" applyFont="1" applyFill="1" applyBorder="1" applyAlignment="1"/>
    <xf numFmtId="0" fontId="0" fillId="2" borderId="0" xfId="0" applyFill="1" applyBorder="1" applyAlignment="1"/>
    <xf numFmtId="0" fontId="0" fillId="2" borderId="1" xfId="0" applyFill="1" applyBorder="1"/>
    <xf numFmtId="0" fontId="2" fillId="0" borderId="1" xfId="0" applyFont="1" applyBorder="1"/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5"/>
  <sheetViews>
    <sheetView tabSelected="1" workbookViewId="0">
      <selection activeCell="B25" sqref="B25"/>
    </sheetView>
  </sheetViews>
  <sheetFormatPr defaultRowHeight="15" x14ac:dyDescent="0.25"/>
  <cols>
    <col min="2" max="2" width="20.85546875" customWidth="1"/>
    <col min="3" max="10" width="9.140625" customWidth="1"/>
    <col min="11" max="11" width="9.7109375" customWidth="1"/>
    <col min="12" max="12" width="9.140625" customWidth="1"/>
  </cols>
  <sheetData>
    <row r="1" spans="2:19" x14ac:dyDescent="0.25">
      <c r="S1" t="s">
        <v>37</v>
      </c>
    </row>
    <row r="2" spans="2:19" ht="18.75" x14ac:dyDescent="0.3">
      <c r="B2" s="1" t="s">
        <v>1</v>
      </c>
      <c r="C2" s="2" t="s">
        <v>2</v>
      </c>
      <c r="D2" s="2" t="s">
        <v>3</v>
      </c>
      <c r="E2" t="s">
        <v>0</v>
      </c>
      <c r="G2" s="9" t="s">
        <v>38</v>
      </c>
      <c r="H2" s="9"/>
      <c r="I2" s="9"/>
      <c r="J2" s="9"/>
      <c r="K2" s="9"/>
      <c r="M2" s="2" t="s">
        <v>4</v>
      </c>
      <c r="N2" s="2" t="s">
        <v>5</v>
      </c>
      <c r="O2" s="2" t="s">
        <v>6</v>
      </c>
      <c r="P2" s="2" t="s">
        <v>7</v>
      </c>
      <c r="Q2" s="2"/>
    </row>
    <row r="3" spans="2:19" x14ac:dyDescent="0.25">
      <c r="B3" s="2" t="s">
        <v>8</v>
      </c>
      <c r="C3" s="2">
        <v>347</v>
      </c>
      <c r="D3" s="2"/>
      <c r="G3" s="2" t="s">
        <v>37</v>
      </c>
      <c r="H3" s="8" t="s">
        <v>44</v>
      </c>
      <c r="I3" s="8" t="s">
        <v>45</v>
      </c>
      <c r="J3" s="8" t="s">
        <v>46</v>
      </c>
      <c r="K3" s="8" t="s">
        <v>48</v>
      </c>
      <c r="M3" s="2">
        <v>89</v>
      </c>
      <c r="N3" s="2">
        <v>59</v>
      </c>
      <c r="O3" s="2">
        <v>133</v>
      </c>
      <c r="P3" s="2">
        <f>C3-Q3</f>
        <v>66</v>
      </c>
      <c r="Q3" s="2">
        <f>M3+N3+O3</f>
        <v>281</v>
      </c>
      <c r="S3" t="s">
        <v>50</v>
      </c>
    </row>
    <row r="4" spans="2:19" x14ac:dyDescent="0.25">
      <c r="B4" s="2" t="s">
        <v>9</v>
      </c>
      <c r="C4" s="2">
        <v>203</v>
      </c>
      <c r="D4" s="2"/>
      <c r="G4" s="2" t="s">
        <v>23</v>
      </c>
      <c r="H4" s="2">
        <v>126</v>
      </c>
      <c r="I4" s="2">
        <v>87</v>
      </c>
      <c r="J4" s="2">
        <v>99</v>
      </c>
      <c r="K4" s="8">
        <f t="shared" ref="K4:K11" si="0">SUM(H4:J4)</f>
        <v>312</v>
      </c>
      <c r="M4" s="2"/>
      <c r="N4" s="2"/>
      <c r="O4" s="2"/>
      <c r="P4" s="2"/>
      <c r="Q4" s="2"/>
      <c r="S4" t="s">
        <v>37</v>
      </c>
    </row>
    <row r="5" spans="2:19" x14ac:dyDescent="0.25">
      <c r="B5" s="2" t="s">
        <v>10</v>
      </c>
      <c r="C5" s="2">
        <v>37</v>
      </c>
      <c r="D5" s="2"/>
      <c r="G5" s="2" t="s">
        <v>12</v>
      </c>
      <c r="H5" s="2">
        <v>8</v>
      </c>
      <c r="I5" s="2">
        <v>4</v>
      </c>
      <c r="J5" s="2">
        <v>6</v>
      </c>
      <c r="K5" s="8">
        <f t="shared" si="0"/>
        <v>18</v>
      </c>
      <c r="M5" s="2"/>
      <c r="N5" s="2"/>
      <c r="O5" s="2"/>
      <c r="P5" s="2"/>
      <c r="Q5" s="2"/>
      <c r="S5" t="s">
        <v>37</v>
      </c>
    </row>
    <row r="6" spans="2:19" x14ac:dyDescent="0.25">
      <c r="B6" s="2" t="s">
        <v>11</v>
      </c>
      <c r="C6" s="2">
        <v>10</v>
      </c>
      <c r="D6" s="2"/>
      <c r="G6" s="2" t="s">
        <v>18</v>
      </c>
      <c r="H6" s="2">
        <v>1</v>
      </c>
      <c r="I6" s="2"/>
      <c r="J6" s="2"/>
      <c r="K6" s="8">
        <f t="shared" si="0"/>
        <v>1</v>
      </c>
      <c r="M6" s="2"/>
      <c r="N6" s="2"/>
      <c r="O6" s="2"/>
      <c r="P6" s="2"/>
      <c r="Q6" s="2"/>
      <c r="S6" t="s">
        <v>37</v>
      </c>
    </row>
    <row r="7" spans="2:19" x14ac:dyDescent="0.25">
      <c r="B7" s="2" t="s">
        <v>12</v>
      </c>
      <c r="C7" s="2">
        <v>40</v>
      </c>
      <c r="D7" s="2"/>
      <c r="G7" s="2" t="s">
        <v>41</v>
      </c>
      <c r="H7" s="2">
        <v>3</v>
      </c>
      <c r="I7" s="2"/>
      <c r="J7" s="2"/>
      <c r="K7" s="8">
        <f t="shared" si="0"/>
        <v>3</v>
      </c>
      <c r="M7" s="2"/>
      <c r="N7" s="2"/>
      <c r="O7" s="2"/>
      <c r="P7" s="2"/>
      <c r="Q7" s="2"/>
      <c r="S7" t="s">
        <v>37</v>
      </c>
    </row>
    <row r="8" spans="2:19" x14ac:dyDescent="0.25">
      <c r="B8" s="2" t="s">
        <v>13</v>
      </c>
      <c r="C8" s="2">
        <f>SUM(C3:C7)</f>
        <v>637</v>
      </c>
      <c r="D8" s="2"/>
      <c r="G8" s="2" t="s">
        <v>42</v>
      </c>
      <c r="H8" s="2">
        <v>2</v>
      </c>
      <c r="I8" s="2"/>
      <c r="J8" s="2"/>
      <c r="K8" s="8">
        <f t="shared" si="0"/>
        <v>2</v>
      </c>
      <c r="M8" s="2"/>
      <c r="N8" s="2"/>
      <c r="O8" s="2"/>
      <c r="P8" s="2"/>
      <c r="Q8" s="2"/>
      <c r="S8" t="s">
        <v>37</v>
      </c>
    </row>
    <row r="9" spans="2:19" x14ac:dyDescent="0.25">
      <c r="G9" s="2" t="s">
        <v>43</v>
      </c>
      <c r="H9" s="2"/>
      <c r="I9" s="2">
        <v>4</v>
      </c>
      <c r="J9" s="2">
        <v>4</v>
      </c>
      <c r="K9" s="8">
        <f t="shared" si="0"/>
        <v>8</v>
      </c>
    </row>
    <row r="10" spans="2:19" x14ac:dyDescent="0.25">
      <c r="G10" s="2" t="s">
        <v>39</v>
      </c>
      <c r="H10" s="2"/>
      <c r="I10" s="2">
        <v>7</v>
      </c>
      <c r="J10" s="2">
        <v>2</v>
      </c>
      <c r="K10" s="8">
        <f t="shared" si="0"/>
        <v>9</v>
      </c>
    </row>
    <row r="11" spans="2:19" x14ac:dyDescent="0.25">
      <c r="G11" s="2" t="s">
        <v>40</v>
      </c>
      <c r="H11" s="2">
        <v>25</v>
      </c>
      <c r="I11" s="2">
        <v>39</v>
      </c>
      <c r="J11" s="2">
        <v>45</v>
      </c>
      <c r="K11" s="8">
        <f t="shared" si="0"/>
        <v>109</v>
      </c>
    </row>
    <row r="12" spans="2:19" x14ac:dyDescent="0.25">
      <c r="G12" s="2" t="s">
        <v>47</v>
      </c>
      <c r="H12" s="8">
        <f>SUM(H4:H11)</f>
        <v>165</v>
      </c>
      <c r="I12" s="8">
        <f>SUM(I4:I11)</f>
        <v>141</v>
      </c>
      <c r="J12" s="8">
        <f>SUM(J4:J11)</f>
        <v>156</v>
      </c>
      <c r="K12" s="8">
        <f>SUM(K4:K11)</f>
        <v>462</v>
      </c>
    </row>
    <row r="14" spans="2:19" ht="18.75" x14ac:dyDescent="0.3">
      <c r="B14" s="1" t="s">
        <v>14</v>
      </c>
      <c r="C14" s="2">
        <v>2016</v>
      </c>
      <c r="D14">
        <v>2017</v>
      </c>
    </row>
    <row r="15" spans="2:19" x14ac:dyDescent="0.25">
      <c r="B15" s="2" t="s">
        <v>15</v>
      </c>
      <c r="C15" s="2">
        <v>9</v>
      </c>
    </row>
    <row r="16" spans="2:19" x14ac:dyDescent="0.25">
      <c r="B16" s="2" t="s">
        <v>16</v>
      </c>
      <c r="C16" s="2">
        <v>13</v>
      </c>
    </row>
    <row r="17" spans="1:21" x14ac:dyDescent="0.25">
      <c r="B17" s="2" t="s">
        <v>17</v>
      </c>
      <c r="C17" s="2">
        <v>8</v>
      </c>
      <c r="D17">
        <v>6</v>
      </c>
    </row>
    <row r="18" spans="1:21" x14ac:dyDescent="0.25">
      <c r="B18" s="2" t="s">
        <v>18</v>
      </c>
      <c r="C18" s="2">
        <v>5</v>
      </c>
    </row>
    <row r="19" spans="1:21" x14ac:dyDescent="0.25">
      <c r="B19" s="2" t="s">
        <v>19</v>
      </c>
      <c r="C19" s="2">
        <v>6</v>
      </c>
    </row>
    <row r="20" spans="1:21" x14ac:dyDescent="0.25">
      <c r="B20" s="2" t="s">
        <v>20</v>
      </c>
      <c r="C20" s="2">
        <v>24</v>
      </c>
    </row>
    <row r="23" spans="1:21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</row>
    <row r="24" spans="1:21" ht="18.75" x14ac:dyDescent="0.3">
      <c r="A24" s="4"/>
      <c r="B24" s="5" t="s">
        <v>51</v>
      </c>
      <c r="C24" s="6"/>
      <c r="D24" s="6"/>
      <c r="E24" s="6"/>
      <c r="F24" s="6"/>
      <c r="G24" s="5"/>
      <c r="H24" s="6"/>
      <c r="I24" s="6"/>
      <c r="J24" s="6"/>
      <c r="K24" s="6"/>
      <c r="L24" s="3"/>
    </row>
    <row r="25" spans="1:21" x14ac:dyDescent="0.25">
      <c r="A25" s="4"/>
      <c r="B25" s="7" t="s">
        <v>21</v>
      </c>
      <c r="C25" s="7" t="s">
        <v>22</v>
      </c>
      <c r="D25" s="7" t="s">
        <v>23</v>
      </c>
      <c r="E25" s="7" t="s">
        <v>12</v>
      </c>
      <c r="F25" s="7" t="s">
        <v>18</v>
      </c>
      <c r="G25" s="7" t="s">
        <v>24</v>
      </c>
      <c r="H25" s="7" t="s">
        <v>25</v>
      </c>
      <c r="I25" s="7" t="s">
        <v>26</v>
      </c>
      <c r="J25" s="7" t="s">
        <v>49</v>
      </c>
      <c r="K25" s="7" t="s">
        <v>39</v>
      </c>
      <c r="L25" s="7" t="s">
        <v>40</v>
      </c>
      <c r="M25" s="7" t="s">
        <v>13</v>
      </c>
      <c r="N25" s="4"/>
      <c r="O25" s="2" t="s">
        <v>27</v>
      </c>
      <c r="P25" s="2" t="s">
        <v>28</v>
      </c>
      <c r="S25" s="2" t="s">
        <v>29</v>
      </c>
      <c r="U25" s="2" t="s">
        <v>30</v>
      </c>
    </row>
    <row r="26" spans="1:21" x14ac:dyDescent="0.25">
      <c r="A26" s="4"/>
      <c r="B26" s="7" t="s">
        <v>31</v>
      </c>
      <c r="C26" s="7">
        <v>172</v>
      </c>
      <c r="D26" s="7" t="s">
        <v>37</v>
      </c>
      <c r="E26" s="7"/>
      <c r="F26" s="7"/>
      <c r="G26" s="7"/>
      <c r="H26" s="7"/>
      <c r="I26" s="7"/>
      <c r="J26" s="7"/>
      <c r="K26" s="7"/>
      <c r="L26" s="7"/>
      <c r="M26" s="7">
        <f>C26</f>
        <v>172</v>
      </c>
      <c r="N26" s="4"/>
      <c r="O26" s="2"/>
      <c r="P26" s="2"/>
      <c r="S26" s="2"/>
      <c r="U26" s="2"/>
    </row>
    <row r="27" spans="1:21" x14ac:dyDescent="0.25">
      <c r="A27" s="4"/>
      <c r="B27" s="7" t="s">
        <v>32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4"/>
      <c r="O27" s="2" t="s">
        <v>37</v>
      </c>
      <c r="P27" s="2" t="s">
        <v>37</v>
      </c>
      <c r="S27" s="2" t="s">
        <v>37</v>
      </c>
      <c r="U27" s="2" t="s">
        <v>37</v>
      </c>
    </row>
    <row r="28" spans="1:21" x14ac:dyDescent="0.25">
      <c r="A28" s="4"/>
      <c r="B28" s="7" t="s">
        <v>33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4"/>
      <c r="O28" s="2"/>
      <c r="P28" s="2"/>
      <c r="S28" s="2"/>
      <c r="U28" s="2"/>
    </row>
    <row r="29" spans="1:21" x14ac:dyDescent="0.25">
      <c r="A29" s="4"/>
      <c r="B29" s="7" t="s">
        <v>34</v>
      </c>
      <c r="C29" s="7"/>
      <c r="D29" s="7">
        <v>312</v>
      </c>
      <c r="E29" s="7">
        <v>18</v>
      </c>
      <c r="F29" s="7">
        <v>1</v>
      </c>
      <c r="G29" s="7">
        <v>3</v>
      </c>
      <c r="H29" s="7">
        <v>2</v>
      </c>
      <c r="I29" s="7">
        <v>0</v>
      </c>
      <c r="J29" s="7">
        <v>8</v>
      </c>
      <c r="K29" s="7">
        <v>9</v>
      </c>
      <c r="L29" s="7">
        <v>109</v>
      </c>
      <c r="M29" s="7">
        <f>SUM(D29:L29)</f>
        <v>462</v>
      </c>
      <c r="N29" s="4"/>
      <c r="O29" s="2"/>
      <c r="P29" s="2">
        <v>105</v>
      </c>
      <c r="S29" s="2"/>
      <c r="U29" s="2"/>
    </row>
    <row r="30" spans="1:21" x14ac:dyDescent="0.25">
      <c r="A30" s="4"/>
      <c r="B30" s="7" t="s">
        <v>35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>
        <f>SUM(M26:M29)</f>
        <v>634</v>
      </c>
      <c r="N30" s="4"/>
    </row>
    <row r="31" spans="1:21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</row>
    <row r="32" spans="1:21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</row>
    <row r="33" spans="4:14" x14ac:dyDescent="0.25">
      <c r="D33" t="s">
        <v>36</v>
      </c>
    </row>
    <row r="34" spans="4:14" x14ac:dyDescent="0.25">
      <c r="D34" t="s">
        <v>37</v>
      </c>
    </row>
    <row r="35" spans="4:14" x14ac:dyDescent="0.25">
      <c r="N35" t="s">
        <v>37</v>
      </c>
    </row>
  </sheetData>
  <mergeCells count="1">
    <mergeCell ref="G2:K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University of Oslo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Ola Ødegård</dc:creator>
  <cp:keywords/>
  <dc:description/>
  <cp:lastModifiedBy>Frank Solem</cp:lastModifiedBy>
  <cp:revision/>
  <dcterms:created xsi:type="dcterms:W3CDTF">2016-03-31T12:47:45Z</dcterms:created>
  <dcterms:modified xsi:type="dcterms:W3CDTF">2018-01-19T10:49:16Z</dcterms:modified>
  <cp:category/>
  <cp:contentStatus/>
</cp:coreProperties>
</file>